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E:\3. POSTEPOWANIA\2025\UCZKIN.ZP.18.2025.TP - Zywienie\2. SWZ i zalaczniki\"/>
    </mc:Choice>
  </mc:AlternateContent>
  <xr:revisionPtr revIDLastSave="0" documentId="13_ncr:1_{15A6F8B1-9934-4547-AAEA-C6708CB6CDE4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UCZKIN.ZP.18.2025.TP" sheetId="1" r:id="rId1"/>
    <sheet name="Arkusz1" sheetId="2" r:id="rId2"/>
  </sheets>
  <definedNames>
    <definedName name="_Hlk213916773" localSheetId="0">UCZKIN.ZP.18.2025.TP!$H$5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J36" i="1" l="1"/>
  <c r="J30" i="1"/>
  <c r="K36" i="1"/>
  <c r="L36" i="1" s="1"/>
  <c r="I36" i="1"/>
  <c r="K30" i="1"/>
  <c r="I30" i="1"/>
  <c r="D16" i="1" l="1"/>
  <c r="L30" i="1"/>
  <c r="D14" i="1" l="1"/>
  <c r="D18" i="1" s="1"/>
</calcChain>
</file>

<file path=xl/sharedStrings.xml><?xml version="1.0" encoding="utf-8"?>
<sst xmlns="http://schemas.openxmlformats.org/spreadsheetml/2006/main" count="67" uniqueCount="46">
  <si>
    <t>Lp</t>
  </si>
  <si>
    <t>Stawka podatku VAT</t>
  </si>
  <si>
    <t>sztuka</t>
  </si>
  <si>
    <t xml:space="preserve">Jednostka miary </t>
  </si>
  <si>
    <t>UNIWERSYTECKIE CENTRUM ZDROWIA KOBIETY I NOWORODKA</t>
  </si>
  <si>
    <t>WARSZAWSKIEGO UNIWERSYTETU MEDYCZNEGO Sp. z o.o</t>
  </si>
  <si>
    <t>Formularz asortymentowo - cenowy do:</t>
  </si>
  <si>
    <t>Dane Wykonawcy:</t>
  </si>
  <si>
    <t>Nazwa</t>
  </si>
  <si>
    <t>Adres</t>
  </si>
  <si>
    <t>NIP/PESEL</t>
  </si>
  <si>
    <t>Wartośc całkowita</t>
  </si>
  <si>
    <t>Świadczenie kompleksowych usług całodziennego żywienia pacjentów. UCZKIN.ZP.18.2025.TP</t>
  </si>
  <si>
    <t>Zał. nr 2a do SWZ, UCZKIN.ZP.18.2025.TP</t>
  </si>
  <si>
    <t>śniadanie</t>
  </si>
  <si>
    <t>obiad</t>
  </si>
  <si>
    <t>kolacja</t>
  </si>
  <si>
    <t>UWAGA:</t>
  </si>
  <si>
    <t>1. Zamawiający zaleca przed podpisaniem, zapisanie dokumentu w formacie .pdf</t>
  </si>
  <si>
    <t>2. Dokument musi być opatrzony przez osobę lub osoby uprawnione do reprezentowania Wykonawcy, kwalifikowanym podpisem elektronicznym</t>
  </si>
  <si>
    <t>Przedmiot zamówinia</t>
  </si>
  <si>
    <t>Cena netto za posiłek</t>
  </si>
  <si>
    <t>Cena brutto za posiłek</t>
  </si>
  <si>
    <t>Średnia cena śniadania na pacjenta dziennie</t>
  </si>
  <si>
    <t>Średnia cena obiadu na pacjenta dziennie</t>
  </si>
  <si>
    <t>Średnia cena kolacji na pacjenta dziennie</t>
  </si>
  <si>
    <t>Średnia cena II śniadanie (dieta cukrzycowa) na pacjenta dziennie</t>
  </si>
  <si>
    <t>Średnia cena podwieczorku (dieta cukrzycowa) na pacjenta dziennie</t>
  </si>
  <si>
    <t>Średnia cena dodatku nocnego na dietę cukrzycową na pacjenta dziennie</t>
  </si>
  <si>
    <t>Wartośc całkowita  brutto  Opcji</t>
  </si>
  <si>
    <t>II śniadanie (dieta cukrzycowa)</t>
  </si>
  <si>
    <t>podwieczorek (dieta cukrzycowa)</t>
  </si>
  <si>
    <t>posiłek nocny (dieta cukrzycowa)</t>
  </si>
  <si>
    <t>Całkowita kwota brutto Opcji</t>
  </si>
  <si>
    <t>Wartośc całkowita  brutto  Zamówienia podstawowego + Opcja</t>
  </si>
  <si>
    <t>ZAMÓWINIE PODSTAWOWE (12 miesięcy)</t>
  </si>
  <si>
    <t>OPCJA (12 miesięcy)</t>
  </si>
  <si>
    <t>Wartośc całkowita  brutto  Zamówienia Podstawowego</t>
  </si>
  <si>
    <t>ilośc posiłkow w ramach zamówienia (12 miesiecy)</t>
  </si>
  <si>
    <t>Cena netto za zamawianą ilość posiłków 
(12 miesięcy)</t>
  </si>
  <si>
    <t>Kwota VAT za zamawianą ilość posiłków
 (12 miesięcy)</t>
  </si>
  <si>
    <t>Cena brutto za zamawianą ilość posiłków 
(12 miesięcy)</t>
  </si>
  <si>
    <t>Całkowita kwota brutto Zamówienia Podstawowego</t>
  </si>
  <si>
    <t>II kolacja. Dodatkowe świadczenia związane z programem pilotażowy „Dobry posiłek w szpitalu”</t>
  </si>
  <si>
    <t xml:space="preserve">Średni koszt wkładu do kotła: </t>
  </si>
  <si>
    <t>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</si>
</sst>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[$zł-415]_-;\-* #,##0.00\ [$zł-415]_-;_-* &quot;-&quot;??\ [$zł-415]_-;_-@_-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b/>
      <u/>
      <sz val="10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36D16"/>
        <bgColor indexed="64"/>
      </patternFill>
    </fill>
    <fill>
      <patternFill patternType="solid">
        <fgColor rgb="FFFAC9A8"/>
        <bgColor indexed="64"/>
      </patternFill>
    </fill>
    <fill>
      <patternFill patternType="solid">
        <fgColor rgb="FFFFCC99"/>
      </patternFill>
    </fill>
    <fill>
      <patternFill patternType="darkHorizontal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/>
    <xf numFmtId="44" fontId="2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0" fillId="3" borderId="1" xfId="0" applyFont="1" applyFill="1" applyBorder="1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6" fillId="3" borderId="1" xfId="0" applyFont="1" applyFill="1" applyBorder="1"/>
    <xf numFmtId="0" fontId="6" fillId="0" borderId="0" xfId="0" applyFont="1" applyAlignment="1">
      <alignment horizontal="center" vertical="center"/>
    </xf>
    <xf numFmtId="0" fontId="2" fillId="3" borderId="1" xfId="0" applyFont="1" applyFill="1" applyBorder="1"/>
    <xf numFmtId="0" fontId="4" fillId="3" borderId="1" xfId="0" applyFont="1" applyFill="1" applyBorder="1"/>
    <xf numFmtId="164" fontId="4" fillId="3" borderId="1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Font="1"/>
    <xf numFmtId="164" fontId="7" fillId="4" borderId="7" xfId="1" applyNumberFormat="1" applyFont="1" applyFill="1" applyBorder="1" applyAlignment="1">
      <alignment horizontal="center" vertical="center"/>
    </xf>
    <xf numFmtId="164" fontId="8" fillId="0" borderId="4" xfId="1" applyNumberFormat="1" applyFont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164" fontId="2" fillId="5" borderId="10" xfId="1" applyNumberFormat="1" applyFont="1" applyFill="1" applyBorder="1" applyAlignment="1">
      <alignment horizontal="center" vertical="center"/>
    </xf>
    <xf numFmtId="0" fontId="9" fillId="0" borderId="0" xfId="5"/>
    <xf numFmtId="0" fontId="10" fillId="0" borderId="0" xfId="5" applyFont="1" applyAlignment="1">
      <alignment vertical="center"/>
    </xf>
    <xf numFmtId="0" fontId="11" fillId="0" borderId="0" xfId="5" applyFont="1" applyAlignment="1">
      <alignment vertical="center"/>
    </xf>
    <xf numFmtId="0" fontId="11" fillId="0" borderId="0" xfId="5" applyFont="1"/>
    <xf numFmtId="0" fontId="12" fillId="0" borderId="1" xfId="5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4" fillId="0" borderId="0" xfId="0" applyFont="1"/>
    <xf numFmtId="0" fontId="0" fillId="2" borderId="0" xfId="0" applyFill="1"/>
    <xf numFmtId="0" fontId="0" fillId="0" borderId="13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164" fontId="8" fillId="0" borderId="16" xfId="1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2" fillId="0" borderId="17" xfId="5" applyFont="1" applyBorder="1" applyAlignment="1">
      <alignment horizontal="left" vertical="center" wrapText="1"/>
    </xf>
    <xf numFmtId="0" fontId="12" fillId="0" borderId="9" xfId="5" applyFont="1" applyBorder="1" applyAlignment="1">
      <alignment horizontal="left" vertical="center" wrapText="1"/>
    </xf>
    <xf numFmtId="0" fontId="0" fillId="0" borderId="9" xfId="0" applyFont="1" applyFill="1" applyBorder="1" applyAlignment="1">
      <alignment horizontal="center" vertical="center"/>
    </xf>
    <xf numFmtId="164" fontId="2" fillId="5" borderId="18" xfId="1" applyNumberFormat="1" applyFont="1" applyFill="1" applyBorder="1" applyAlignment="1">
      <alignment horizontal="center" vertical="center"/>
    </xf>
    <xf numFmtId="164" fontId="2" fillId="5" borderId="19" xfId="1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right"/>
    </xf>
  </cellXfs>
  <cellStyles count="7">
    <cellStyle name="Dziesiętny 2" xfId="6" xr:uid="{00000000-0005-0000-0000-000032000000}"/>
    <cellStyle name="Normalny" xfId="0" builtinId="0"/>
    <cellStyle name="Normalny 2" xfId="2" xr:uid="{27B64F49-AB9C-4BA1-910E-17E2A4C220A3}"/>
    <cellStyle name="Normalny 3" xfId="5" xr:uid="{00000000-0005-0000-0000-000033000000}"/>
    <cellStyle name="Walutowy" xfId="1" builtinId="4"/>
    <cellStyle name="Walutowy 2" xfId="4" xr:uid="{7DA18B69-F680-4C45-A096-7C62A399A703}"/>
    <cellStyle name="Walutowy 3" xfId="3" xr:uid="{C4BC2860-1C41-4308-9553-64BD02B9C75F}"/>
  </cellStyles>
  <dxfs count="0"/>
  <tableStyles count="0" defaultTableStyle="TableStyleMedium2" defaultPivotStyle="PivotStyleLight16"/>
  <colors>
    <mruColors>
      <color rgb="FFF36D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257738</xdr:colOff>
      <xdr:row>1</xdr:row>
      <xdr:rowOff>9525</xdr:rowOff>
    </xdr:from>
    <xdr:to>
      <xdr:col>2</xdr:col>
      <xdr:colOff>145677</xdr:colOff>
      <xdr:row>7</xdr:row>
      <xdr:rowOff>85725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id="{A3224D59-3830-419E-BD5B-E73181205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738" y="200025"/>
          <a:ext cx="1098174" cy="12304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6</xdr:row>
      <xdr:rowOff>177949</xdr:rowOff>
    </xdr:from>
    <xdr:to>
      <xdr:col>14</xdr:col>
      <xdr:colOff>78441</xdr:colOff>
      <xdr:row>7</xdr:row>
      <xdr:rowOff>56029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F85DFF7F-0752-42F0-9FFE-45C10CDF7BB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2155"/>
          <a:ext cx="17839765" cy="68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41"/>
  <sheetViews>
    <sheetView tabSelected="1" zoomScale="85" zoomScaleNormal="85" workbookViewId="0">
      <selection activeCell="L17" sqref="L17"/>
    </sheetView>
  </sheetViews>
  <sheetFormatPr defaultRowHeight="15"/>
  <cols>
    <col min="3" max="3" width="74.85546875" style="9" customWidth="1"/>
    <col min="4" max="4" width="22.85546875" customWidth="1"/>
    <col min="5" max="5" width="12.28515625" bestFit="1" customWidth="1"/>
    <col min="6" max="7" width="13" style="1" customWidth="1"/>
    <col min="8" max="8" width="17.5703125" customWidth="1"/>
    <col min="9" max="9" width="15.7109375" customWidth="1"/>
    <col min="10" max="10" width="15.7109375" style="1" customWidth="1"/>
    <col min="11" max="11" width="23.7109375" customWidth="1"/>
    <col min="12" max="12" width="16.28515625" style="1" customWidth="1"/>
  </cols>
  <sheetData>
    <row r="2" spans="2:13" s="1" customFormat="1" ht="15.75">
      <c r="C2" s="9"/>
      <c r="J2" s="4" t="s">
        <v>13</v>
      </c>
      <c r="K2" s="37"/>
      <c r="L2" s="37"/>
      <c r="M2" s="37"/>
    </row>
    <row r="3" spans="2:13" s="1" customFormat="1">
      <c r="C3" s="12" t="s">
        <v>4</v>
      </c>
      <c r="H3" s="3"/>
    </row>
    <row r="4" spans="2:13" s="1" customFormat="1">
      <c r="C4" s="12" t="s">
        <v>5</v>
      </c>
      <c r="H4" s="1" t="s">
        <v>6</v>
      </c>
    </row>
    <row r="5" spans="2:13" s="1" customFormat="1">
      <c r="C5" s="9"/>
      <c r="H5" s="6" t="s">
        <v>12</v>
      </c>
    </row>
    <row r="6" spans="2:13" s="1" customFormat="1">
      <c r="C6" s="9"/>
      <c r="H6" s="6"/>
    </row>
    <row r="7" spans="2:13" s="1" customFormat="1">
      <c r="C7" s="10"/>
    </row>
    <row r="8" spans="2:13" s="1" customFormat="1">
      <c r="C8" s="10"/>
    </row>
    <row r="9" spans="2:13" s="1" customFormat="1">
      <c r="B9" s="7" t="s">
        <v>7</v>
      </c>
      <c r="C9" s="9"/>
    </row>
    <row r="10" spans="2:13" s="1" customFormat="1">
      <c r="B10" s="8" t="s">
        <v>8</v>
      </c>
      <c r="C10" s="11"/>
    </row>
    <row r="11" spans="2:13" s="1" customFormat="1">
      <c r="B11" s="8" t="s">
        <v>9</v>
      </c>
      <c r="C11" s="11"/>
    </row>
    <row r="12" spans="2:13" s="1" customFormat="1">
      <c r="B12" s="8" t="s">
        <v>10</v>
      </c>
      <c r="C12" s="11"/>
    </row>
    <row r="13" spans="2:13" s="1" customFormat="1">
      <c r="C13" s="12"/>
    </row>
    <row r="14" spans="2:13" s="1" customFormat="1" ht="15.75">
      <c r="B14" s="14" t="s">
        <v>37</v>
      </c>
      <c r="C14" s="13"/>
      <c r="D14" s="15">
        <f>L30</f>
        <v>0</v>
      </c>
      <c r="F14" s="13" t="s">
        <v>44</v>
      </c>
      <c r="G14" s="13"/>
      <c r="H14" s="13"/>
      <c r="I14" s="48" t="s">
        <v>45</v>
      </c>
    </row>
    <row r="15" spans="2:13" s="1" customFormat="1">
      <c r="C15" s="12"/>
    </row>
    <row r="16" spans="2:13" s="1" customFormat="1" ht="15.75">
      <c r="B16" s="14" t="s">
        <v>29</v>
      </c>
      <c r="C16" s="13"/>
      <c r="D16" s="15">
        <f>L36</f>
        <v>0</v>
      </c>
      <c r="F16" s="13" t="s">
        <v>44</v>
      </c>
      <c r="G16" s="13"/>
      <c r="H16" s="13"/>
      <c r="I16" s="48" t="s">
        <v>45</v>
      </c>
    </row>
    <row r="17" spans="2:12" s="1" customFormat="1">
      <c r="C17" s="12"/>
    </row>
    <row r="18" spans="2:12" s="1" customFormat="1" ht="15.75">
      <c r="B18" s="14" t="s">
        <v>34</v>
      </c>
      <c r="C18" s="13"/>
      <c r="D18" s="15">
        <f>D14+D16</f>
        <v>0</v>
      </c>
      <c r="F18" s="13" t="s">
        <v>44</v>
      </c>
      <c r="G18" s="13"/>
      <c r="H18" s="13"/>
      <c r="I18" s="48" t="s">
        <v>45</v>
      </c>
    </row>
    <row r="19" spans="2:12" s="1" customFormat="1">
      <c r="C19" s="12"/>
    </row>
    <row r="20" spans="2:12" s="1" customFormat="1">
      <c r="C20" s="12"/>
    </row>
    <row r="21" spans="2:12" s="1" customFormat="1">
      <c r="C21" s="12"/>
    </row>
    <row r="22" spans="2:12" s="23" customFormat="1" ht="15.75" thickBot="1">
      <c r="C22" s="36" t="s">
        <v>35</v>
      </c>
    </row>
    <row r="23" spans="2:12" s="22" customFormat="1" ht="51.75" thickBot="1">
      <c r="B23" s="16" t="s">
        <v>0</v>
      </c>
      <c r="C23" s="17" t="s">
        <v>20</v>
      </c>
      <c r="D23" s="18" t="s">
        <v>3</v>
      </c>
      <c r="E23" s="19" t="s">
        <v>38</v>
      </c>
      <c r="F23" s="39" t="s">
        <v>21</v>
      </c>
      <c r="G23" s="40" t="s">
        <v>1</v>
      </c>
      <c r="H23" s="40" t="s">
        <v>22</v>
      </c>
      <c r="I23" s="21" t="s">
        <v>39</v>
      </c>
      <c r="J23" s="21" t="s">
        <v>40</v>
      </c>
      <c r="K23" s="21" t="s">
        <v>41</v>
      </c>
      <c r="L23" s="41" t="s">
        <v>42</v>
      </c>
    </row>
    <row r="24" spans="2:12" s="23" customFormat="1" ht="15.75" thickBot="1">
      <c r="B24" s="26">
        <v>1</v>
      </c>
      <c r="C24" s="33" t="s">
        <v>14</v>
      </c>
      <c r="D24" s="27" t="s">
        <v>2</v>
      </c>
      <c r="E24" s="38">
        <v>12780</v>
      </c>
      <c r="F24" s="42"/>
      <c r="G24" s="42"/>
      <c r="H24" s="42"/>
      <c r="I24" s="42"/>
      <c r="J24" s="42"/>
      <c r="K24" s="42"/>
      <c r="L24" s="46"/>
    </row>
    <row r="25" spans="2:12" s="23" customFormat="1" ht="15.75" thickBot="1">
      <c r="B25" s="26">
        <v>2</v>
      </c>
      <c r="C25" s="33" t="s">
        <v>15</v>
      </c>
      <c r="D25" s="27" t="s">
        <v>2</v>
      </c>
      <c r="E25" s="38">
        <v>12780</v>
      </c>
      <c r="F25" s="42"/>
      <c r="G25" s="42"/>
      <c r="H25" s="42"/>
      <c r="I25" s="42"/>
      <c r="J25" s="42"/>
      <c r="K25" s="42"/>
      <c r="L25" s="46"/>
    </row>
    <row r="26" spans="2:12" s="23" customFormat="1" ht="15.75" thickBot="1">
      <c r="B26" s="26">
        <v>3</v>
      </c>
      <c r="C26" s="33" t="s">
        <v>16</v>
      </c>
      <c r="D26" s="27" t="s">
        <v>2</v>
      </c>
      <c r="E26" s="38">
        <v>12780</v>
      </c>
      <c r="F26" s="42"/>
      <c r="G26" s="42"/>
      <c r="H26" s="42"/>
      <c r="I26" s="42"/>
      <c r="J26" s="42"/>
      <c r="K26" s="42"/>
      <c r="L26" s="46"/>
    </row>
    <row r="27" spans="2:12" s="23" customFormat="1" ht="15.75" thickBot="1">
      <c r="B27" s="26">
        <v>4</v>
      </c>
      <c r="C27" s="33" t="s">
        <v>30</v>
      </c>
      <c r="D27" s="27" t="s">
        <v>2</v>
      </c>
      <c r="E27" s="38">
        <v>1824</v>
      </c>
      <c r="F27" s="42"/>
      <c r="G27" s="42"/>
      <c r="H27" s="42"/>
      <c r="I27" s="42"/>
      <c r="J27" s="42"/>
      <c r="K27" s="42"/>
      <c r="L27" s="46"/>
    </row>
    <row r="28" spans="2:12" s="23" customFormat="1" ht="15.75" thickBot="1">
      <c r="B28" s="26">
        <v>5</v>
      </c>
      <c r="C28" s="33" t="s">
        <v>31</v>
      </c>
      <c r="D28" s="27" t="s">
        <v>2</v>
      </c>
      <c r="E28" s="38">
        <v>1824</v>
      </c>
      <c r="F28" s="42"/>
      <c r="G28" s="42"/>
      <c r="H28" s="42"/>
      <c r="I28" s="42"/>
      <c r="J28" s="42"/>
      <c r="K28" s="42"/>
      <c r="L28" s="46"/>
    </row>
    <row r="29" spans="2:12" s="23" customFormat="1" ht="15.75" thickBot="1">
      <c r="B29" s="26">
        <v>6</v>
      </c>
      <c r="C29" s="43" t="s">
        <v>32</v>
      </c>
      <c r="D29" s="27" t="s">
        <v>2</v>
      </c>
      <c r="E29" s="38">
        <v>1824</v>
      </c>
      <c r="F29" s="42"/>
      <c r="G29" s="42"/>
      <c r="H29" s="42"/>
      <c r="I29" s="42"/>
      <c r="J29" s="42"/>
      <c r="K29" s="42"/>
      <c r="L29" s="47"/>
    </row>
    <row r="30" spans="2:12" s="23" customFormat="1" ht="15.75" thickBot="1">
      <c r="C30" s="9"/>
      <c r="H30" s="5" t="s">
        <v>11</v>
      </c>
      <c r="I30" s="2">
        <f>SUM(I24:I29)</f>
        <v>0</v>
      </c>
      <c r="J30" s="2">
        <f>SUM(J24:J29)</f>
        <v>0</v>
      </c>
      <c r="K30" s="2">
        <f>SUM(K24:K29)</f>
        <v>0</v>
      </c>
      <c r="L30" s="24">
        <f>K30</f>
        <v>0</v>
      </c>
    </row>
    <row r="31" spans="2:12" s="1" customFormat="1">
      <c r="C31" s="9"/>
    </row>
    <row r="32" spans="2:12" s="1" customFormat="1">
      <c r="C32" s="9"/>
    </row>
    <row r="33" spans="1:12" s="1" customFormat="1" ht="15.75" thickBot="1">
      <c r="C33" s="36" t="s">
        <v>36</v>
      </c>
    </row>
    <row r="34" spans="1:12" s="22" customFormat="1" ht="51.75" thickBot="1">
      <c r="B34" s="16" t="s">
        <v>0</v>
      </c>
      <c r="C34" s="17" t="s">
        <v>20</v>
      </c>
      <c r="D34" s="18" t="s">
        <v>3</v>
      </c>
      <c r="E34" s="19" t="s">
        <v>38</v>
      </c>
      <c r="F34" s="20" t="s">
        <v>21</v>
      </c>
      <c r="G34" s="21" t="s">
        <v>1</v>
      </c>
      <c r="H34" s="21" t="s">
        <v>22</v>
      </c>
      <c r="I34" s="21" t="s">
        <v>39</v>
      </c>
      <c r="J34" s="21" t="s">
        <v>40</v>
      </c>
      <c r="K34" s="21" t="s">
        <v>41</v>
      </c>
      <c r="L34" s="25" t="s">
        <v>33</v>
      </c>
    </row>
    <row r="35" spans="1:12" s="23" customFormat="1" ht="24.75" thickBot="1">
      <c r="B35" s="26">
        <v>1</v>
      </c>
      <c r="C35" s="44" t="s">
        <v>43</v>
      </c>
      <c r="D35" s="27" t="s">
        <v>2</v>
      </c>
      <c r="E35" s="38">
        <f>(E24+E28)</f>
        <v>14604</v>
      </c>
      <c r="F35" s="45"/>
      <c r="G35" s="45"/>
      <c r="H35" s="45"/>
      <c r="I35" s="45"/>
      <c r="J35" s="45"/>
      <c r="K35" s="45"/>
      <c r="L35" s="28"/>
    </row>
    <row r="36" spans="1:12" s="23" customFormat="1" ht="15.75" thickBot="1">
      <c r="C36" s="9"/>
      <c r="H36" s="5" t="s">
        <v>11</v>
      </c>
      <c r="I36" s="2">
        <f>SUM(I35:I35)</f>
        <v>0</v>
      </c>
      <c r="J36" s="2">
        <f>SUM(J35:J35)</f>
        <v>0</v>
      </c>
      <c r="K36" s="2">
        <f>SUM(K35:K35)</f>
        <v>0</v>
      </c>
      <c r="L36" s="24">
        <f>K36</f>
        <v>0</v>
      </c>
    </row>
    <row r="37" spans="1:12" s="1" customFormat="1">
      <c r="C37" s="9"/>
    </row>
    <row r="38" spans="1:12" s="1" customFormat="1">
      <c r="C38" s="9"/>
    </row>
    <row r="39" spans="1:12">
      <c r="A39" s="30" t="s">
        <v>17</v>
      </c>
      <c r="B39" s="29"/>
      <c r="C39" s="29"/>
      <c r="D39" s="29"/>
      <c r="E39" s="29"/>
      <c r="F39" s="29"/>
      <c r="G39" s="29"/>
      <c r="H39" s="29"/>
      <c r="I39" s="29"/>
      <c r="J39" s="29"/>
      <c r="L39"/>
    </row>
    <row r="40" spans="1:12">
      <c r="A40" s="31" t="s">
        <v>18</v>
      </c>
      <c r="B40" s="29"/>
      <c r="C40" s="29"/>
      <c r="D40" s="29"/>
      <c r="E40" s="29"/>
      <c r="F40" s="29"/>
      <c r="G40" s="29"/>
      <c r="H40" s="29"/>
      <c r="I40" s="29"/>
      <c r="J40" s="29"/>
      <c r="L40"/>
    </row>
    <row r="41" spans="1:12">
      <c r="A41" s="32" t="s">
        <v>19</v>
      </c>
      <c r="L41"/>
    </row>
  </sheetData>
  <pageMargins left="0.7" right="0.7" top="0.75" bottom="0.75" header="0.3" footer="0.3"/>
  <pageSetup paperSize="9" scale="4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48E53-1414-48B6-B2A1-1E84539A76E1}">
  <dimension ref="A1:A6"/>
  <sheetViews>
    <sheetView workbookViewId="0">
      <selection sqref="A1:A6"/>
    </sheetView>
  </sheetViews>
  <sheetFormatPr defaultRowHeight="15"/>
  <cols>
    <col min="1" max="1" width="151.140625" customWidth="1"/>
  </cols>
  <sheetData>
    <row r="1" spans="1:1">
      <c r="A1" s="34" t="s">
        <v>23</v>
      </c>
    </row>
    <row r="2" spans="1:1">
      <c r="A2" s="35" t="s">
        <v>24</v>
      </c>
    </row>
    <row r="3" spans="1:1">
      <c r="A3" s="35" t="s">
        <v>25</v>
      </c>
    </row>
    <row r="4" spans="1:1">
      <c r="A4" s="35" t="s">
        <v>26</v>
      </c>
    </row>
    <row r="5" spans="1:1">
      <c r="A5" s="35" t="s">
        <v>27</v>
      </c>
    </row>
    <row r="6" spans="1:1">
      <c r="A6" s="35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UCZKIN.ZP.18.2025.TP</vt:lpstr>
      <vt:lpstr>Arkusz1</vt:lpstr>
      <vt:lpstr>UCZKIN.ZP.18.2025.TP!_Hlk213916773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Pianka</dc:creator>
  <cp:lastModifiedBy>Małgorzata Biernacka</cp:lastModifiedBy>
  <cp:lastPrinted>2025-06-30T10:26:50Z</cp:lastPrinted>
  <dcterms:created xsi:type="dcterms:W3CDTF">2020-05-15T06:58:42Z</dcterms:created>
  <dcterms:modified xsi:type="dcterms:W3CDTF">2025-11-27T08:23:05Z</dcterms:modified>
</cp:coreProperties>
</file>